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\appropriation_committee\2015\Fall Town Meeting\"/>
    </mc:Choice>
  </mc:AlternateContent>
  <bookViews>
    <workbookView xWindow="0" yWindow="0" windowWidth="1653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E9" i="1"/>
  <c r="E8" i="1" l="1"/>
  <c r="E7" i="1"/>
  <c r="E6" i="1"/>
  <c r="E5" i="1"/>
</calcChain>
</file>

<file path=xl/sharedStrings.xml><?xml version="1.0" encoding="utf-8"?>
<sst xmlns="http://schemas.openxmlformats.org/spreadsheetml/2006/main" count="23" uniqueCount="21">
  <si>
    <t>Total Cost</t>
  </si>
  <si>
    <t>Cost Per Sq Ft</t>
  </si>
  <si>
    <t>School</t>
  </si>
  <si>
    <t>All (estimation)</t>
  </si>
  <si>
    <t>New Construction Sq Ft</t>
  </si>
  <si>
    <t>Harrington</t>
  </si>
  <si>
    <t>Fiske</t>
  </si>
  <si>
    <t>Year completed</t>
  </si>
  <si>
    <t>Estabrook</t>
  </si>
  <si>
    <t>Hastings</t>
  </si>
  <si>
    <t>Avg Inflation</t>
  </si>
  <si>
    <t>1990-1999</t>
  </si>
  <si>
    <t>2000-2009</t>
  </si>
  <si>
    <t>2010-2015</t>
  </si>
  <si>
    <t>School construction cost inflation</t>
  </si>
  <si>
    <t>New School Construction in Lexington</t>
  </si>
  <si>
    <t>Projection; Lexington School Facility Study (1994)</t>
  </si>
  <si>
    <t>Actual</t>
  </si>
  <si>
    <t>Projection</t>
  </si>
  <si>
    <t>Comment</t>
  </si>
  <si>
    <t>by Andrei Radulescu-Banu (10/22/2015)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</si>
</sst>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</a:t>
            </a:r>
            <a:r>
              <a:rPr lang="en-US" baseline="0"/>
              <a:t> in School Construction Costs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Sheet1!$A$5:$A$9</c:f>
              <c:numCache>
                <c:formatCode>General</c:formatCode>
                <c:ptCount val="5"/>
                <c:pt idx="0">
                  <c:v>1997</c:v>
                </c:pt>
                <c:pt idx="1">
                  <c:v>2005</c:v>
                </c:pt>
                <c:pt idx="2">
                  <c:v>2007</c:v>
                </c:pt>
                <c:pt idx="3">
                  <c:v>2013</c:v>
                </c:pt>
                <c:pt idx="4">
                  <c:v>2018</c:v>
                </c:pt>
              </c:numCache>
            </c:numRef>
          </c:xVal>
          <c:yVal>
            <c:numRef>
              <c:f>Sheet1!$E$5:$E$9</c:f>
              <c:numCache>
                <c:formatCode>"$"#,##0.00</c:formatCode>
                <c:ptCount val="5"/>
                <c:pt idx="0">
                  <c:v>109.83981693363845</c:v>
                </c:pt>
                <c:pt idx="1">
                  <c:v>163.58374229268907</c:v>
                </c:pt>
                <c:pt idx="2">
                  <c:v>237.34177215189874</c:v>
                </c:pt>
                <c:pt idx="3">
                  <c:v>472.01655052264806</c:v>
                </c:pt>
                <c:pt idx="4">
                  <c:v>598.66383616383621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083944"/>
        <c:axId val="632084336"/>
      </c:scatterChart>
      <c:valAx>
        <c:axId val="63208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084336"/>
        <c:crosses val="autoZero"/>
        <c:crossBetween val="midCat"/>
      </c:valAx>
      <c:valAx>
        <c:axId val="63208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083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10</xdr:row>
      <xdr:rowOff>14287</xdr:rowOff>
    </xdr:from>
    <xdr:to>
      <xdr:col>5</xdr:col>
      <xdr:colOff>328612</xdr:colOff>
      <xdr:row>24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1" sqref="F11"/>
    </sheetView>
  </sheetViews>
  <sheetFormatPr defaultRowHeight="15" x14ac:dyDescent="0.25"/>
  <cols>
    <col min="1" max="1" width="11.42578125" customWidth="1"/>
    <col min="2" max="2" width="14.85546875" customWidth="1"/>
    <col min="3" max="3" width="18.42578125" customWidth="1"/>
    <col min="4" max="4" width="12.42578125" customWidth="1"/>
    <col min="5" max="5" width="9.5703125" customWidth="1"/>
    <col min="6" max="6" width="44.5703125" customWidth="1"/>
  </cols>
  <sheetData>
    <row r="1" spans="1:6" x14ac:dyDescent="0.25">
      <c r="A1" s="7" t="s">
        <v>15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8" t="s">
        <v>20</v>
      </c>
      <c r="B3" s="8"/>
      <c r="C3" s="8"/>
      <c r="D3" s="8"/>
      <c r="E3" s="8"/>
      <c r="F3" s="8"/>
    </row>
    <row r="4" spans="1:6" s="1" customFormat="1" ht="30.75" customHeight="1" x14ac:dyDescent="0.25">
      <c r="A4" s="1" t="s">
        <v>7</v>
      </c>
      <c r="B4" s="1" t="s">
        <v>2</v>
      </c>
      <c r="C4" s="1" t="s">
        <v>4</v>
      </c>
      <c r="D4" s="1" t="s">
        <v>0</v>
      </c>
      <c r="E4" s="1" t="s">
        <v>1</v>
      </c>
      <c r="F4" s="1" t="s">
        <v>19</v>
      </c>
    </row>
    <row r="5" spans="1:6" x14ac:dyDescent="0.25">
      <c r="A5">
        <v>1997</v>
      </c>
      <c r="B5" t="s">
        <v>3</v>
      </c>
      <c r="C5" s="2">
        <v>874000</v>
      </c>
      <c r="D5" s="3">
        <v>96000000</v>
      </c>
      <c r="E5" s="4">
        <f>D5/C5</f>
        <v>109.83981693363845</v>
      </c>
      <c r="F5" t="s">
        <v>16</v>
      </c>
    </row>
    <row r="6" spans="1:6" x14ac:dyDescent="0.25">
      <c r="A6">
        <v>2005</v>
      </c>
      <c r="B6" t="s">
        <v>5</v>
      </c>
      <c r="C6" s="2">
        <v>79470</v>
      </c>
      <c r="D6" s="3">
        <v>13000000</v>
      </c>
      <c r="E6" s="4">
        <f>D6/C6</f>
        <v>163.58374229268907</v>
      </c>
      <c r="F6" t="s">
        <v>17</v>
      </c>
    </row>
    <row r="7" spans="1:6" x14ac:dyDescent="0.25">
      <c r="A7">
        <v>2007</v>
      </c>
      <c r="B7" t="s">
        <v>6</v>
      </c>
      <c r="C7" s="2">
        <v>75840</v>
      </c>
      <c r="D7" s="3">
        <v>18000000</v>
      </c>
      <c r="E7" s="4">
        <f>D7/C7</f>
        <v>237.34177215189874</v>
      </c>
      <c r="F7" t="s">
        <v>17</v>
      </c>
    </row>
    <row r="8" spans="1:6" x14ac:dyDescent="0.25">
      <c r="A8">
        <v>2013</v>
      </c>
      <c r="B8" t="s">
        <v>8</v>
      </c>
      <c r="C8" s="2">
        <v>91840</v>
      </c>
      <c r="D8" s="3">
        <v>43350000</v>
      </c>
      <c r="E8" s="4">
        <f>D8/C8</f>
        <v>472.01655052264806</v>
      </c>
      <c r="F8" t="s">
        <v>17</v>
      </c>
    </row>
    <row r="9" spans="1:6" x14ac:dyDescent="0.25">
      <c r="A9">
        <v>2018</v>
      </c>
      <c r="B9" t="s">
        <v>9</v>
      </c>
      <c r="C9" s="2">
        <v>100100</v>
      </c>
      <c r="D9" s="3">
        <v>59926250</v>
      </c>
      <c r="E9" s="4">
        <f>D9/C9</f>
        <v>598.66383616383621</v>
      </c>
      <c r="F9" t="s">
        <v>18</v>
      </c>
    </row>
    <row r="10" spans="1:6" x14ac:dyDescent="0.25">
      <c r="C10" s="2"/>
      <c r="D10" s="3"/>
    </row>
    <row r="11" spans="1:6" x14ac:dyDescent="0.25">
      <c r="C11" s="2"/>
      <c r="D11" s="3"/>
    </row>
    <row r="12" spans="1:6" x14ac:dyDescent="0.25">
      <c r="C12" s="2"/>
      <c r="D12" s="3"/>
    </row>
    <row r="13" spans="1:6" x14ac:dyDescent="0.25">
      <c r="C13" s="2"/>
      <c r="D13" s="3"/>
    </row>
    <row r="14" spans="1:6" x14ac:dyDescent="0.25">
      <c r="C14" s="2"/>
      <c r="D14" s="3"/>
    </row>
    <row r="15" spans="1:6" x14ac:dyDescent="0.25">
      <c r="C15" s="2"/>
      <c r="D15" s="3"/>
    </row>
    <row r="16" spans="1:6" x14ac:dyDescent="0.25">
      <c r="C16" s="2"/>
      <c r="D16" s="3"/>
    </row>
    <row r="17" spans="1:3" x14ac:dyDescent="0.25">
      <c r="C17" s="2"/>
    </row>
    <row r="27" spans="1:3" s="1" customFormat="1" ht="29.25" customHeight="1" x14ac:dyDescent="0.25">
      <c r="B27" s="1" t="s">
        <v>10</v>
      </c>
      <c r="C27" s="1" t="s">
        <v>14</v>
      </c>
    </row>
    <row r="28" spans="1:3" x14ac:dyDescent="0.25">
      <c r="A28" t="s">
        <v>11</v>
      </c>
      <c r="B28" s="5">
        <v>3.0800000000000001E-2</v>
      </c>
      <c r="C28" s="6">
        <f>(E9/E5)^(1/(A9-A5-1))-1</f>
        <v>8.848177341209662E-2</v>
      </c>
    </row>
    <row r="29" spans="1:3" x14ac:dyDescent="0.25">
      <c r="A29" t="s">
        <v>12</v>
      </c>
      <c r="B29" s="5">
        <v>2.5399999999999999E-2</v>
      </c>
      <c r="C29" s="6"/>
    </row>
    <row r="30" spans="1:3" x14ac:dyDescent="0.25">
      <c r="A30" t="s">
        <v>13</v>
      </c>
      <c r="B30" s="5">
        <v>1.8599999999999998E-2</v>
      </c>
      <c r="C30" s="6"/>
    </row>
  </sheetData>
  <mergeCells count="3">
    <mergeCell ref="C28:C30"/>
    <mergeCell ref="A1:F2"/>
    <mergeCell ref="A3:F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cp:lastPrinted>2015-10-22T04:14:09Z</cp:lastPrinted>
  <dcterms:created xsi:type="dcterms:W3CDTF">2015-10-22T02:37:00Z</dcterms:created>
  <dcterms:modified xsi:type="dcterms:W3CDTF">2015-10-23T02:40:49Z</dcterms:modified>
</cp:coreProperties>
</file>